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7905"/>
  </bookViews>
  <sheets>
    <sheet name="Лист1 " sheetId="2" r:id="rId1"/>
  </sheets>
  <definedNames>
    <definedName name="_xlnm.Print_Titles" localSheetId="0">'Лист1 '!$12:$12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2"/>
  <c r="I41"/>
  <c r="J41"/>
  <c r="J35"/>
  <c r="I35"/>
  <c r="H35"/>
  <c r="J30"/>
  <c r="I30"/>
  <c r="H30"/>
  <c r="J27"/>
  <c r="I27"/>
  <c r="H27"/>
  <c r="J20"/>
  <c r="I20"/>
  <c r="H20"/>
  <c r="J17"/>
  <c r="I17"/>
  <c r="H17"/>
  <c r="J14"/>
  <c r="J44" s="1"/>
  <c r="I14"/>
  <c r="I44" s="1"/>
  <c r="H14"/>
  <c r="H44" s="1"/>
  <c r="J23"/>
  <c r="I23"/>
  <c r="H23"/>
</calcChain>
</file>

<file path=xl/sharedStrings.xml><?xml version="1.0" encoding="utf-8"?>
<sst xmlns="http://schemas.openxmlformats.org/spreadsheetml/2006/main" count="192" uniqueCount="69">
  <si>
    <t>Раз-дел</t>
  </si>
  <si>
    <t>Под-раз-дел</t>
  </si>
  <si>
    <t>Целевая статья</t>
  </si>
  <si>
    <t xml:space="preserve"> Вид рас-хода</t>
  </si>
  <si>
    <t>2023 год</t>
  </si>
  <si>
    <t>2024 год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</si>
  <si>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</si>
  <si>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</si>
  <si>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</si>
  <si>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</si>
  <si>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</si>
  <si>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</si>
  <si>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</si>
  <si>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</si>
  <si>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</si>
  <si>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</si>
  <si>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</si>
  <si>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государственных полномочий по созданию и деятельности в муниципальных образованиях административных комиссий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</si>
  <si>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</si>
  <si>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</si>
  <si>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</si>
  <si>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</si>
  <si>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</si>
  <si>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</si>
  <si>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</si>
  <si>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</si>
  <si>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</si>
  <si>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</si>
  <si>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</si>
  <si>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0800016010</t>
  </si>
  <si>
    <t>200</t>
  </si>
  <si>
    <t>906</t>
  </si>
  <si>
    <t>07</t>
  </si>
  <si>
    <t>0100017140</t>
  </si>
  <si>
    <t>100</t>
  </si>
  <si>
    <t>0100016130</t>
  </si>
  <si>
    <t>300</t>
  </si>
  <si>
    <t>0100016080</t>
  </si>
  <si>
    <t>10</t>
  </si>
  <si>
    <t>04</t>
  </si>
  <si>
    <t>0000000000</t>
  </si>
  <si>
    <t>0100016093</t>
  </si>
  <si>
    <t>0100016094</t>
  </si>
  <si>
    <t>01000N0820</t>
  </si>
  <si>
    <t>400</t>
  </si>
  <si>
    <t>05</t>
  </si>
  <si>
    <t>0200016040</t>
  </si>
  <si>
    <t>0200016060</t>
  </si>
  <si>
    <t>5200051200</t>
  </si>
  <si>
    <t>912</t>
  </si>
  <si>
    <t>0500016050</t>
  </si>
  <si>
    <t>500</t>
  </si>
  <si>
    <t>03</t>
  </si>
  <si>
    <t>0100016140</t>
  </si>
  <si>
    <t>907</t>
  </si>
  <si>
    <t>600</t>
  </si>
  <si>
    <t>0100016120</t>
  </si>
  <si>
    <t>14</t>
  </si>
  <si>
    <t>0500016030</t>
  </si>
  <si>
    <t>0600016020</t>
  </si>
  <si>
    <t>субвенций, предоставляемых из бюджета муниципального района</t>
  </si>
  <si>
    <t>Итого субвенций:</t>
  </si>
  <si>
    <t>УТВЕРЖДЕНЫ</t>
  </si>
  <si>
    <t>решением Тужинской районной Думы</t>
  </si>
  <si>
    <t>от                         №</t>
  </si>
  <si>
    <t>Приложение № 5</t>
  </si>
  <si>
    <t>_________________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</si>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</sst>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1" fillId="0" borderId="1" xfId="0" quotePrefix="1" applyFont="1" applyBorder="1" applyAlignment="1">
      <alignment horizontal="center" vertical="top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0" fontId="11" fillId="0" borderId="1" xfId="0" applyFont="1" applyBorder="1"/>
    <xf numFmtId="0" fontId="7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11" fontId="3" fillId="0" borderId="0" xfId="1" applyNumberFormat="1" applyFont="1" applyAlignment="1"/>
    <xf numFmtId="164" fontId="7" fillId="0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Fill="1" applyBorder="1" applyAlignment="1">
      <alignment horizontal="right" vertical="top"/>
    </xf>
    <xf numFmtId="165" fontId="11" fillId="0" borderId="1" xfId="0" applyNumberFormat="1" applyFont="1" applyFill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11" fontId="3" fillId="0" borderId="0" xfId="1" applyNumberFormat="1" applyFont="1" applyAlignment="1"/>
    <xf numFmtId="0" fontId="0" fillId="0" borderId="0" xfId="0" applyAlignment="1"/>
    <xf numFmtId="164" fontId="11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10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1" fontId="3" fillId="0" borderId="0" xfId="1" applyNumberFormat="1" applyFont="1" applyAlignment="1"/>
    <xf numFmtId="0" fontId="0" fillId="0" borderId="0" xfId="0" applyAlignment="1"/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tabSelected="1" topLeftCell="A33" zoomScale="80" zoomScaleNormal="80" workbookViewId="0">
      <selection activeCell="L39" sqref="L39"/>
    </sheetView>
  </sheetViews>
  <sheetFormatPr defaultRowHeight="15.75"/>
  <cols>
    <col min="1" max="1" width="4.140625" style="5" customWidth="1"/>
    <col min="2" max="2" width="74" style="4" customWidth="1"/>
    <col min="3" max="3" width="6.7109375" style="4" customWidth="1"/>
    <col min="4" max="5" width="3.85546875" style="4" customWidth="1"/>
    <col min="6" max="6" width="14" style="4" customWidth="1"/>
    <col min="7" max="7" width="4.42578125" style="4" customWidth="1"/>
    <col min="8" max="10" width="11.140625" style="11" customWidth="1"/>
  </cols>
  <sheetData>
    <row r="1" spans="1:10" s="2" customFormat="1" ht="18.75">
      <c r="A1" s="3"/>
      <c r="B1" s="13"/>
      <c r="C1" s="3"/>
      <c r="D1" s="3"/>
      <c r="E1" s="3"/>
      <c r="F1" s="37" t="s">
        <v>65</v>
      </c>
      <c r="G1" s="38"/>
      <c r="H1" s="38"/>
      <c r="I1" s="38"/>
      <c r="J1" s="38"/>
    </row>
    <row r="2" spans="1:10" s="2" customFormat="1" ht="18.75">
      <c r="A2" s="3"/>
      <c r="B2" s="18"/>
      <c r="C2" s="3"/>
      <c r="D2" s="3"/>
      <c r="E2" s="3"/>
      <c r="F2" s="18"/>
      <c r="G2" s="19"/>
      <c r="H2" s="19"/>
      <c r="I2" s="19"/>
      <c r="J2" s="19"/>
    </row>
    <row r="3" spans="1:10" s="2" customFormat="1" ht="18.75">
      <c r="A3" s="3"/>
      <c r="B3" s="18"/>
      <c r="C3" s="3"/>
      <c r="D3" s="3"/>
      <c r="E3" s="3"/>
      <c r="F3" s="18" t="s">
        <v>62</v>
      </c>
      <c r="G3" s="19"/>
      <c r="H3" s="19"/>
      <c r="I3" s="19"/>
      <c r="J3" s="19"/>
    </row>
    <row r="4" spans="1:10" s="2" customFormat="1" ht="18.75">
      <c r="A4" s="3"/>
      <c r="B4" s="18"/>
      <c r="C4" s="3"/>
      <c r="D4" s="3"/>
      <c r="E4" s="3"/>
      <c r="F4" s="18"/>
      <c r="G4" s="19"/>
      <c r="H4" s="19"/>
      <c r="I4" s="19"/>
      <c r="J4" s="19"/>
    </row>
    <row r="5" spans="1:10" s="2" customFormat="1" ht="18.75">
      <c r="A5" s="3"/>
      <c r="B5" s="13"/>
      <c r="C5" s="3"/>
      <c r="D5" s="3"/>
      <c r="E5" s="3"/>
      <c r="F5" s="37" t="s">
        <v>63</v>
      </c>
      <c r="G5" s="38"/>
      <c r="H5" s="38"/>
      <c r="I5" s="38"/>
      <c r="J5" s="38"/>
    </row>
    <row r="6" spans="1:10" s="2" customFormat="1" ht="18.75">
      <c r="A6" s="3"/>
      <c r="B6" s="13"/>
      <c r="C6" s="3"/>
      <c r="D6" s="3"/>
      <c r="E6" s="3"/>
      <c r="F6" s="37" t="s">
        <v>64</v>
      </c>
      <c r="G6" s="38"/>
      <c r="H6" s="38"/>
      <c r="I6" s="38"/>
      <c r="J6" s="38"/>
    </row>
    <row r="7" spans="1:10" s="2" customFormat="1" ht="18.75">
      <c r="A7" s="3"/>
      <c r="B7" s="13"/>
      <c r="C7" s="3"/>
      <c r="D7" s="3"/>
      <c r="E7" s="13"/>
      <c r="F7" s="37"/>
      <c r="G7" s="38"/>
      <c r="H7" s="38"/>
      <c r="I7" s="38"/>
      <c r="J7" s="38"/>
    </row>
    <row r="9" spans="1:10" ht="18.75">
      <c r="B9" s="39" t="s">
        <v>6</v>
      </c>
      <c r="C9" s="39"/>
      <c r="D9" s="39"/>
      <c r="E9" s="39"/>
      <c r="F9" s="39"/>
      <c r="G9" s="39"/>
      <c r="H9" s="39"/>
      <c r="I9" s="39"/>
      <c r="J9" s="39"/>
    </row>
    <row r="10" spans="1:10" ht="18.75">
      <c r="B10" s="23" t="s">
        <v>60</v>
      </c>
      <c r="C10" s="23"/>
      <c r="D10" s="23"/>
      <c r="E10" s="23"/>
      <c r="F10" s="23"/>
      <c r="G10" s="23"/>
      <c r="H10" s="23"/>
      <c r="I10" s="23"/>
      <c r="J10" s="23"/>
    </row>
    <row r="11" spans="1:10">
      <c r="I11" s="30" t="s">
        <v>7</v>
      </c>
      <c r="J11" s="31"/>
    </row>
    <row r="12" spans="1:10" s="6" customFormat="1" ht="174.75" customHeight="1">
      <c r="A12" s="1" t="s">
        <v>8</v>
      </c>
      <c r="B12" s="1" t="s">
        <v>24</v>
      </c>
      <c r="C12" s="1" t="s">
        <v>25</v>
      </c>
      <c r="D12" s="1" t="s">
        <v>0</v>
      </c>
      <c r="E12" s="1" t="s">
        <v>1</v>
      </c>
      <c r="F12" s="1" t="s">
        <v>2</v>
      </c>
      <c r="G12" s="1" t="s">
        <v>3</v>
      </c>
      <c r="H12" s="12" t="s">
        <v>4</v>
      </c>
      <c r="I12" s="12" t="s">
        <v>5</v>
      </c>
      <c r="J12" s="12" t="s">
        <v>67</v>
      </c>
    </row>
    <row r="13" spans="1:10" ht="47.25">
      <c r="A13" s="17">
        <v>1</v>
      </c>
      <c r="B13" s="7" t="s">
        <v>9</v>
      </c>
      <c r="C13" s="8" t="s">
        <v>26</v>
      </c>
      <c r="D13" s="8" t="s">
        <v>27</v>
      </c>
      <c r="E13" s="8" t="s">
        <v>28</v>
      </c>
      <c r="F13" s="8" t="s">
        <v>29</v>
      </c>
      <c r="G13" s="8" t="s">
        <v>30</v>
      </c>
      <c r="H13" s="14">
        <v>58.9</v>
      </c>
      <c r="I13" s="14">
        <v>59.1</v>
      </c>
      <c r="J13" s="14">
        <v>59.2</v>
      </c>
    </row>
    <row r="14" spans="1:10" ht="25.5" customHeight="1">
      <c r="A14" s="27">
        <v>2</v>
      </c>
      <c r="B14" s="24" t="s">
        <v>10</v>
      </c>
      <c r="C14" s="9" t="s">
        <v>31</v>
      </c>
      <c r="D14" s="9" t="s">
        <v>32</v>
      </c>
      <c r="E14" s="9" t="s">
        <v>27</v>
      </c>
      <c r="F14" s="9" t="s">
        <v>33</v>
      </c>
      <c r="G14" s="9" t="s">
        <v>11</v>
      </c>
      <c r="H14" s="15">
        <f>H15+H16</f>
        <v>8017.4</v>
      </c>
      <c r="I14" s="15">
        <f t="shared" ref="I14:J14" si="0">I15+I16</f>
        <v>8017.4</v>
      </c>
      <c r="J14" s="15">
        <f t="shared" si="0"/>
        <v>8017.4</v>
      </c>
    </row>
    <row r="15" spans="1:10">
      <c r="A15" s="28"/>
      <c r="B15" s="25"/>
      <c r="C15" s="8" t="s">
        <v>31</v>
      </c>
      <c r="D15" s="8" t="s">
        <v>32</v>
      </c>
      <c r="E15" s="8" t="s">
        <v>27</v>
      </c>
      <c r="F15" s="8" t="s">
        <v>33</v>
      </c>
      <c r="G15" s="8" t="s">
        <v>34</v>
      </c>
      <c r="H15" s="14">
        <v>7848.4</v>
      </c>
      <c r="I15" s="14">
        <v>7848.4</v>
      </c>
      <c r="J15" s="14">
        <v>7848.4</v>
      </c>
    </row>
    <row r="16" spans="1:10">
      <c r="A16" s="29"/>
      <c r="B16" s="26"/>
      <c r="C16" s="8" t="s">
        <v>31</v>
      </c>
      <c r="D16" s="8" t="s">
        <v>32</v>
      </c>
      <c r="E16" s="8" t="s">
        <v>27</v>
      </c>
      <c r="F16" s="8" t="s">
        <v>33</v>
      </c>
      <c r="G16" s="8" t="s">
        <v>30</v>
      </c>
      <c r="H16" s="14">
        <v>169</v>
      </c>
      <c r="I16" s="14">
        <v>169</v>
      </c>
      <c r="J16" s="14">
        <v>169</v>
      </c>
    </row>
    <row r="17" spans="1:10" ht="78.75" customHeight="1">
      <c r="A17" s="27">
        <v>3</v>
      </c>
      <c r="B17" s="24" t="s">
        <v>13</v>
      </c>
      <c r="C17" s="9" t="s">
        <v>31</v>
      </c>
      <c r="D17" s="9" t="s">
        <v>38</v>
      </c>
      <c r="E17" s="9" t="s">
        <v>39</v>
      </c>
      <c r="F17" s="9" t="s">
        <v>35</v>
      </c>
      <c r="G17" s="9" t="s">
        <v>11</v>
      </c>
      <c r="H17" s="15">
        <f t="shared" ref="H17:J17" si="1">H18+H19</f>
        <v>379.5</v>
      </c>
      <c r="I17" s="15">
        <f t="shared" si="1"/>
        <v>379.5</v>
      </c>
      <c r="J17" s="15">
        <f t="shared" si="1"/>
        <v>379.5</v>
      </c>
    </row>
    <row r="18" spans="1:10">
      <c r="A18" s="28"/>
      <c r="B18" s="25"/>
      <c r="C18" s="8" t="s">
        <v>31</v>
      </c>
      <c r="D18" s="8" t="s">
        <v>38</v>
      </c>
      <c r="E18" s="8" t="s">
        <v>39</v>
      </c>
      <c r="F18" s="8" t="s">
        <v>35</v>
      </c>
      <c r="G18" s="8" t="s">
        <v>30</v>
      </c>
      <c r="H18" s="14">
        <v>11.1</v>
      </c>
      <c r="I18" s="14">
        <v>11.1</v>
      </c>
      <c r="J18" s="14">
        <v>11.1</v>
      </c>
    </row>
    <row r="19" spans="1:10">
      <c r="A19" s="29"/>
      <c r="B19" s="26"/>
      <c r="C19" s="8" t="s">
        <v>31</v>
      </c>
      <c r="D19" s="8" t="s">
        <v>38</v>
      </c>
      <c r="E19" s="8" t="s">
        <v>39</v>
      </c>
      <c r="F19" s="8" t="s">
        <v>35</v>
      </c>
      <c r="G19" s="8" t="s">
        <v>36</v>
      </c>
      <c r="H19" s="14">
        <v>368.4</v>
      </c>
      <c r="I19" s="14">
        <v>368.4</v>
      </c>
      <c r="J19" s="14">
        <v>368.4</v>
      </c>
    </row>
    <row r="20" spans="1:10" ht="78.75" customHeight="1">
      <c r="A20" s="27">
        <v>4</v>
      </c>
      <c r="B20" s="24" t="s">
        <v>68</v>
      </c>
      <c r="C20" s="9" t="s">
        <v>31</v>
      </c>
      <c r="D20" s="9" t="s">
        <v>38</v>
      </c>
      <c r="E20" s="9" t="s">
        <v>39</v>
      </c>
      <c r="F20" s="9" t="s">
        <v>37</v>
      </c>
      <c r="G20" s="9" t="s">
        <v>11</v>
      </c>
      <c r="H20" s="15">
        <f t="shared" ref="H20" si="2">H21+H22</f>
        <v>4346</v>
      </c>
      <c r="I20" s="15">
        <f t="shared" ref="I20" si="3">I21+I22</f>
        <v>4346</v>
      </c>
      <c r="J20" s="15">
        <f t="shared" ref="J20" si="4">J21+J22</f>
        <v>4346</v>
      </c>
    </row>
    <row r="21" spans="1:10">
      <c r="A21" s="28"/>
      <c r="B21" s="25"/>
      <c r="C21" s="8" t="s">
        <v>31</v>
      </c>
      <c r="D21" s="8" t="s">
        <v>38</v>
      </c>
      <c r="E21" s="8" t="s">
        <v>39</v>
      </c>
      <c r="F21" s="8" t="s">
        <v>37</v>
      </c>
      <c r="G21" s="8" t="s">
        <v>30</v>
      </c>
      <c r="H21" s="14">
        <v>85</v>
      </c>
      <c r="I21" s="14">
        <v>85</v>
      </c>
      <c r="J21" s="14">
        <v>85</v>
      </c>
    </row>
    <row r="22" spans="1:10">
      <c r="A22" s="29"/>
      <c r="B22" s="26"/>
      <c r="C22" s="8" t="s">
        <v>31</v>
      </c>
      <c r="D22" s="8" t="s">
        <v>38</v>
      </c>
      <c r="E22" s="8" t="s">
        <v>39</v>
      </c>
      <c r="F22" s="8" t="s">
        <v>37</v>
      </c>
      <c r="G22" s="8" t="s">
        <v>36</v>
      </c>
      <c r="H22" s="14">
        <v>4261</v>
      </c>
      <c r="I22" s="14">
        <v>4261</v>
      </c>
      <c r="J22" s="14">
        <v>4261</v>
      </c>
    </row>
    <row r="23" spans="1:10">
      <c r="A23" s="27">
        <v>5</v>
      </c>
      <c r="B23" s="33" t="s">
        <v>14</v>
      </c>
      <c r="C23" s="9" t="s">
        <v>26</v>
      </c>
      <c r="D23" s="9" t="s">
        <v>38</v>
      </c>
      <c r="E23" s="9" t="s">
        <v>39</v>
      </c>
      <c r="F23" s="9" t="s">
        <v>40</v>
      </c>
      <c r="G23" s="9" t="s">
        <v>11</v>
      </c>
      <c r="H23" s="15">
        <f>SUM(H24:H26)</f>
        <v>1353.6</v>
      </c>
      <c r="I23" s="15">
        <f>SUM(I24:I26)</f>
        <v>627.1</v>
      </c>
      <c r="J23" s="15">
        <f>SUM(J24:J26)</f>
        <v>2508.5</v>
      </c>
    </row>
    <row r="24" spans="1:10">
      <c r="A24" s="32"/>
      <c r="B24" s="34"/>
      <c r="C24" s="8" t="s">
        <v>26</v>
      </c>
      <c r="D24" s="8" t="s">
        <v>38</v>
      </c>
      <c r="E24" s="8" t="s">
        <v>39</v>
      </c>
      <c r="F24" s="8" t="s">
        <v>41</v>
      </c>
      <c r="G24" s="8" t="s">
        <v>30</v>
      </c>
      <c r="H24" s="14">
        <v>99.4</v>
      </c>
      <c r="I24" s="14">
        <v>0</v>
      </c>
      <c r="J24" s="14">
        <v>0</v>
      </c>
    </row>
    <row r="25" spans="1:10">
      <c r="A25" s="32"/>
      <c r="B25" s="34"/>
      <c r="C25" s="8" t="s">
        <v>26</v>
      </c>
      <c r="D25" s="8" t="s">
        <v>38</v>
      </c>
      <c r="E25" s="8" t="s">
        <v>39</v>
      </c>
      <c r="F25" s="8" t="s">
        <v>42</v>
      </c>
      <c r="G25" s="8" t="s">
        <v>30</v>
      </c>
      <c r="H25" s="14">
        <v>6.2</v>
      </c>
      <c r="I25" s="14">
        <v>3.1</v>
      </c>
      <c r="J25" s="14">
        <v>12.5</v>
      </c>
    </row>
    <row r="26" spans="1:10" ht="37.5" customHeight="1">
      <c r="A26" s="32"/>
      <c r="B26" s="34"/>
      <c r="C26" s="8" t="s">
        <v>26</v>
      </c>
      <c r="D26" s="8" t="s">
        <v>38</v>
      </c>
      <c r="E26" s="8" t="s">
        <v>39</v>
      </c>
      <c r="F26" s="8" t="s">
        <v>43</v>
      </c>
      <c r="G26" s="8" t="s">
        <v>44</v>
      </c>
      <c r="H26" s="14">
        <v>1248</v>
      </c>
      <c r="I26" s="14">
        <v>624</v>
      </c>
      <c r="J26" s="14">
        <v>2496</v>
      </c>
    </row>
    <row r="27" spans="1:10" ht="31.5" customHeight="1">
      <c r="A27" s="27">
        <v>7</v>
      </c>
      <c r="B27" s="24" t="s">
        <v>15</v>
      </c>
      <c r="C27" s="9" t="s">
        <v>31</v>
      </c>
      <c r="D27" s="9" t="s">
        <v>27</v>
      </c>
      <c r="E27" s="9" t="s">
        <v>39</v>
      </c>
      <c r="F27" s="9" t="s">
        <v>46</v>
      </c>
      <c r="G27" s="9" t="s">
        <v>11</v>
      </c>
      <c r="H27" s="15">
        <f t="shared" ref="H27" si="5">H28+H29</f>
        <v>531.6</v>
      </c>
      <c r="I27" s="15">
        <f t="shared" ref="I27" si="6">I28+I29</f>
        <v>531.6</v>
      </c>
      <c r="J27" s="15">
        <f t="shared" ref="J27" si="7">J28+J29</f>
        <v>531.6</v>
      </c>
    </row>
    <row r="28" spans="1:10">
      <c r="A28" s="28"/>
      <c r="B28" s="25"/>
      <c r="C28" s="8" t="s">
        <v>31</v>
      </c>
      <c r="D28" s="8" t="s">
        <v>27</v>
      </c>
      <c r="E28" s="8" t="s">
        <v>39</v>
      </c>
      <c r="F28" s="8" t="s">
        <v>46</v>
      </c>
      <c r="G28" s="8" t="s">
        <v>34</v>
      </c>
      <c r="H28" s="14">
        <v>506.6</v>
      </c>
      <c r="I28" s="14">
        <v>506.6</v>
      </c>
      <c r="J28" s="14">
        <v>506.6</v>
      </c>
    </row>
    <row r="29" spans="1:10">
      <c r="A29" s="29"/>
      <c r="B29" s="26"/>
      <c r="C29" s="8" t="s">
        <v>31</v>
      </c>
      <c r="D29" s="8" t="s">
        <v>27</v>
      </c>
      <c r="E29" s="8" t="s">
        <v>39</v>
      </c>
      <c r="F29" s="8" t="s">
        <v>46</v>
      </c>
      <c r="G29" s="8" t="s">
        <v>30</v>
      </c>
      <c r="H29" s="14">
        <v>25</v>
      </c>
      <c r="I29" s="14">
        <v>25</v>
      </c>
      <c r="J29" s="14">
        <v>25</v>
      </c>
    </row>
    <row r="30" spans="1:10" ht="94.5" customHeight="1">
      <c r="A30" s="27">
        <v>8</v>
      </c>
      <c r="B30" s="24" t="s">
        <v>12</v>
      </c>
      <c r="C30" s="9" t="s">
        <v>26</v>
      </c>
      <c r="D30" s="9" t="s">
        <v>27</v>
      </c>
      <c r="E30" s="9" t="s">
        <v>39</v>
      </c>
      <c r="F30" s="9" t="s">
        <v>47</v>
      </c>
      <c r="G30" s="9" t="s">
        <v>11</v>
      </c>
      <c r="H30" s="15">
        <f t="shared" ref="H30" si="8">H31+H32</f>
        <v>507</v>
      </c>
      <c r="I30" s="15">
        <f t="shared" ref="I30" si="9">I31+I32</f>
        <v>507</v>
      </c>
      <c r="J30" s="15">
        <f t="shared" ref="J30" si="10">J31+J32</f>
        <v>507</v>
      </c>
    </row>
    <row r="31" spans="1:10">
      <c r="A31" s="28"/>
      <c r="B31" s="25"/>
      <c r="C31" s="8" t="s">
        <v>26</v>
      </c>
      <c r="D31" s="8" t="s">
        <v>27</v>
      </c>
      <c r="E31" s="8" t="s">
        <v>39</v>
      </c>
      <c r="F31" s="8" t="s">
        <v>47</v>
      </c>
      <c r="G31" s="8" t="s">
        <v>34</v>
      </c>
      <c r="H31" s="14">
        <v>433.7</v>
      </c>
      <c r="I31" s="14">
        <v>433.7</v>
      </c>
      <c r="J31" s="14">
        <v>433.7</v>
      </c>
    </row>
    <row r="32" spans="1:10">
      <c r="A32" s="29"/>
      <c r="B32" s="26"/>
      <c r="C32" s="8" t="s">
        <v>26</v>
      </c>
      <c r="D32" s="8" t="s">
        <v>27</v>
      </c>
      <c r="E32" s="8" t="s">
        <v>39</v>
      </c>
      <c r="F32" s="8" t="s">
        <v>47</v>
      </c>
      <c r="G32" s="8" t="s">
        <v>30</v>
      </c>
      <c r="H32" s="14">
        <v>73.3</v>
      </c>
      <c r="I32" s="14">
        <v>73.3</v>
      </c>
      <c r="J32" s="14">
        <v>73.3</v>
      </c>
    </row>
    <row r="33" spans="1:10" ht="47.25">
      <c r="A33" s="17">
        <v>9</v>
      </c>
      <c r="B33" s="7" t="s">
        <v>16</v>
      </c>
      <c r="C33" s="8" t="s">
        <v>26</v>
      </c>
      <c r="D33" s="8" t="s">
        <v>27</v>
      </c>
      <c r="E33" s="8" t="s">
        <v>45</v>
      </c>
      <c r="F33" s="8" t="s">
        <v>48</v>
      </c>
      <c r="G33" s="8" t="s">
        <v>30</v>
      </c>
      <c r="H33" s="14">
        <v>1.3</v>
      </c>
      <c r="I33" s="14">
        <v>0.3</v>
      </c>
      <c r="J33" s="14">
        <v>0.2</v>
      </c>
    </row>
    <row r="34" spans="1:10" ht="47.25">
      <c r="A34" s="17">
        <v>10</v>
      </c>
      <c r="B34" s="7" t="s">
        <v>17</v>
      </c>
      <c r="C34" s="8" t="s">
        <v>49</v>
      </c>
      <c r="D34" s="8" t="s">
        <v>27</v>
      </c>
      <c r="E34" s="8" t="s">
        <v>28</v>
      </c>
      <c r="F34" s="8" t="s">
        <v>50</v>
      </c>
      <c r="G34" s="8" t="s">
        <v>51</v>
      </c>
      <c r="H34" s="14">
        <v>0.2</v>
      </c>
      <c r="I34" s="14">
        <v>0.2</v>
      </c>
      <c r="J34" s="14">
        <v>0.2</v>
      </c>
    </row>
    <row r="35" spans="1:10" ht="78.75" customHeight="1">
      <c r="A35" s="27">
        <v>11</v>
      </c>
      <c r="B35" s="24" t="s">
        <v>18</v>
      </c>
      <c r="C35" s="9" t="s">
        <v>11</v>
      </c>
      <c r="D35" s="9" t="s">
        <v>38</v>
      </c>
      <c r="E35" s="9" t="s">
        <v>52</v>
      </c>
      <c r="F35" s="9" t="s">
        <v>53</v>
      </c>
      <c r="G35" s="9" t="s">
        <v>11</v>
      </c>
      <c r="H35" s="15">
        <f>H36+H37+H38</f>
        <v>1143</v>
      </c>
      <c r="I35" s="20">
        <f t="shared" ref="I35:J35" si="11">I36+I37+I38</f>
        <v>1212</v>
      </c>
      <c r="J35" s="20">
        <f t="shared" si="11"/>
        <v>1269</v>
      </c>
    </row>
    <row r="36" spans="1:10">
      <c r="A36" s="28"/>
      <c r="B36" s="25"/>
      <c r="C36" s="8" t="s">
        <v>31</v>
      </c>
      <c r="D36" s="8" t="s">
        <v>38</v>
      </c>
      <c r="E36" s="8" t="s">
        <v>52</v>
      </c>
      <c r="F36" s="8" t="s">
        <v>53</v>
      </c>
      <c r="G36" s="8" t="s">
        <v>30</v>
      </c>
      <c r="H36" s="14">
        <v>20</v>
      </c>
      <c r="I36" s="21">
        <v>21.1</v>
      </c>
      <c r="J36" s="21">
        <v>22.1</v>
      </c>
    </row>
    <row r="37" spans="1:10">
      <c r="A37" s="28"/>
      <c r="B37" s="25"/>
      <c r="C37" s="8" t="s">
        <v>31</v>
      </c>
      <c r="D37" s="8" t="s">
        <v>38</v>
      </c>
      <c r="E37" s="8" t="s">
        <v>52</v>
      </c>
      <c r="F37" s="8" t="s">
        <v>53</v>
      </c>
      <c r="G37" s="8" t="s">
        <v>36</v>
      </c>
      <c r="H37" s="14">
        <v>996</v>
      </c>
      <c r="I37" s="21">
        <v>1056.2</v>
      </c>
      <c r="J37" s="21">
        <v>1105.9000000000001</v>
      </c>
    </row>
    <row r="38" spans="1:10">
      <c r="A38" s="29"/>
      <c r="B38" s="26"/>
      <c r="C38" s="8" t="s">
        <v>54</v>
      </c>
      <c r="D38" s="8" t="s">
        <v>38</v>
      </c>
      <c r="E38" s="8" t="s">
        <v>52</v>
      </c>
      <c r="F38" s="8" t="s">
        <v>53</v>
      </c>
      <c r="G38" s="8" t="s">
        <v>55</v>
      </c>
      <c r="H38" s="14">
        <v>127</v>
      </c>
      <c r="I38" s="21">
        <v>134.69999999999999</v>
      </c>
      <c r="J38" s="21">
        <v>141</v>
      </c>
    </row>
    <row r="39" spans="1:10" ht="94.5">
      <c r="A39" s="17">
        <v>12</v>
      </c>
      <c r="B39" s="7" t="s">
        <v>19</v>
      </c>
      <c r="C39" s="8" t="s">
        <v>54</v>
      </c>
      <c r="D39" s="8" t="s">
        <v>38</v>
      </c>
      <c r="E39" s="8" t="s">
        <v>52</v>
      </c>
      <c r="F39" s="8" t="s">
        <v>56</v>
      </c>
      <c r="G39" s="8" t="s">
        <v>55</v>
      </c>
      <c r="H39" s="14">
        <v>345</v>
      </c>
      <c r="I39" s="14">
        <v>345</v>
      </c>
      <c r="J39" s="14">
        <v>345</v>
      </c>
    </row>
    <row r="40" spans="1:10" ht="31.5">
      <c r="A40" s="17">
        <v>13</v>
      </c>
      <c r="B40" s="7" t="s">
        <v>20</v>
      </c>
      <c r="C40" s="8" t="s">
        <v>49</v>
      </c>
      <c r="D40" s="8" t="s">
        <v>57</v>
      </c>
      <c r="E40" s="8" t="s">
        <v>27</v>
      </c>
      <c r="F40" s="8" t="s">
        <v>58</v>
      </c>
      <c r="G40" s="8" t="s">
        <v>51</v>
      </c>
      <c r="H40" s="14">
        <v>1226</v>
      </c>
      <c r="I40" s="14">
        <v>1228</v>
      </c>
      <c r="J40" s="14">
        <v>1230</v>
      </c>
    </row>
    <row r="41" spans="1:10" ht="15.75" customHeight="1">
      <c r="A41" s="27">
        <v>14</v>
      </c>
      <c r="B41" s="33" t="s">
        <v>21</v>
      </c>
      <c r="C41" s="9" t="s">
        <v>26</v>
      </c>
      <c r="D41" s="9" t="s">
        <v>22</v>
      </c>
      <c r="E41" s="9" t="s">
        <v>22</v>
      </c>
      <c r="F41" s="9" t="s">
        <v>40</v>
      </c>
      <c r="G41" s="9" t="s">
        <v>11</v>
      </c>
      <c r="H41" s="15">
        <f>SUM(H42:H43)</f>
        <v>550</v>
      </c>
      <c r="I41" s="15">
        <f>SUM(I42:I43)</f>
        <v>550</v>
      </c>
      <c r="J41" s="15">
        <f>SUM(J42:J43)</f>
        <v>550</v>
      </c>
    </row>
    <row r="42" spans="1:10">
      <c r="A42" s="28"/>
      <c r="B42" s="35"/>
      <c r="C42" s="8" t="s">
        <v>26</v>
      </c>
      <c r="D42" s="8" t="s">
        <v>27</v>
      </c>
      <c r="E42" s="8" t="s">
        <v>39</v>
      </c>
      <c r="F42" s="8" t="s">
        <v>59</v>
      </c>
      <c r="G42" s="8" t="s">
        <v>34</v>
      </c>
      <c r="H42" s="14">
        <v>484.6</v>
      </c>
      <c r="I42" s="14">
        <v>484.6</v>
      </c>
      <c r="J42" s="14">
        <v>484.6</v>
      </c>
    </row>
    <row r="43" spans="1:10" ht="42.75" customHeight="1">
      <c r="A43" s="28"/>
      <c r="B43" s="36"/>
      <c r="C43" s="8" t="s">
        <v>26</v>
      </c>
      <c r="D43" s="8" t="s">
        <v>27</v>
      </c>
      <c r="E43" s="8" t="s">
        <v>39</v>
      </c>
      <c r="F43" s="8" t="s">
        <v>59</v>
      </c>
      <c r="G43" s="8" t="s">
        <v>30</v>
      </c>
      <c r="H43" s="14">
        <v>65.400000000000006</v>
      </c>
      <c r="I43" s="14">
        <v>65.400000000000006</v>
      </c>
      <c r="J43" s="14">
        <v>65.400000000000006</v>
      </c>
    </row>
    <row r="44" spans="1:10">
      <c r="A44" s="10"/>
      <c r="B44" s="10" t="s">
        <v>61</v>
      </c>
      <c r="C44" s="9" t="s">
        <v>11</v>
      </c>
      <c r="D44" s="9" t="s">
        <v>22</v>
      </c>
      <c r="E44" s="9" t="s">
        <v>22</v>
      </c>
      <c r="F44" s="9" t="s">
        <v>23</v>
      </c>
      <c r="G44" s="9" t="s">
        <v>11</v>
      </c>
      <c r="H44" s="16">
        <f>SUM(H13+H14+H17+H20+H23+H27+H30+H33+H34+H35+H39+H40+H41)</f>
        <v>18459.5</v>
      </c>
      <c r="I44" s="16">
        <f t="shared" ref="I44:J44" si="12">SUM(I13+I14+I17+I20+I23+I27+I30+I33+I34+I35+I39+I40+I41)</f>
        <v>17803.2</v>
      </c>
      <c r="J44" s="16">
        <f t="shared" si="12"/>
        <v>19743.599999999999</v>
      </c>
    </row>
    <row r="47" spans="1:10" ht="15">
      <c r="A47" s="22" t="s">
        <v>66</v>
      </c>
      <c r="B47" s="22"/>
      <c r="C47" s="22"/>
      <c r="D47" s="22"/>
      <c r="E47" s="22"/>
      <c r="F47" s="22"/>
      <c r="G47" s="22"/>
      <c r="H47" s="22"/>
      <c r="I47" s="22"/>
      <c r="J47" s="22"/>
    </row>
  </sheetData>
  <sheetProtection formatCells="0" formatColumns="0" formatRows="0" insertColumns="0" insertRows="0" insertHyperlinks="0" deleteColumns="0" deleteRows="0" sort="0" autoFilter="0" pivotTables="0"/>
  <mergeCells count="24">
    <mergeCell ref="A30:A32"/>
    <mergeCell ref="B35:B38"/>
    <mergeCell ref="A35:A38"/>
    <mergeCell ref="F1:J1"/>
    <mergeCell ref="F5:J5"/>
    <mergeCell ref="F6:J6"/>
    <mergeCell ref="F7:J7"/>
    <mergeCell ref="B9:J9"/>
    <mergeCell ref="A47:J47"/>
    <mergeCell ref="B10:J10"/>
    <mergeCell ref="B14:B16"/>
    <mergeCell ref="A14:A16"/>
    <mergeCell ref="B17:B19"/>
    <mergeCell ref="A17:A19"/>
    <mergeCell ref="I11:J11"/>
    <mergeCell ref="A23:A26"/>
    <mergeCell ref="B23:B26"/>
    <mergeCell ref="A41:A43"/>
    <mergeCell ref="B20:B22"/>
    <mergeCell ref="A20:A22"/>
    <mergeCell ref="B27:B29"/>
    <mergeCell ref="A27:A29"/>
    <mergeCell ref="B30:B32"/>
    <mergeCell ref="B41:B43"/>
  </mergeCells>
  <pageMargins left="0.51181102362204722" right="0.51181102362204722" top="0.78740157480314965" bottom="0.43307086614173229" header="0.31496062992125984" footer="0.31496062992125984"/>
  <pageSetup paperSize="9" scale="63" fitToHeight="4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Admin</cp:lastModifiedBy>
  <cp:lastPrinted>2022-11-11T04:01:56Z</cp:lastPrinted>
  <dcterms:created xsi:type="dcterms:W3CDTF">2021-10-06T14:36:51Z</dcterms:created>
  <dcterms:modified xsi:type="dcterms:W3CDTF">2022-11-23T08:49:34Z</dcterms:modified>
</cp:coreProperties>
</file>